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8010"/>
  </bookViews>
  <sheets>
    <sheet name="Sheet1" sheetId="1" r:id="rId1"/>
    <sheet name="Sheet2" sheetId="2" r:id="rId2"/>
    <sheet name="Sheet3" sheetId="3" r:id="rId3"/>
  </sheets>
  <definedNames>
    <definedName name="solver_adj" localSheetId="0" hidden="1">Sheet1!$D$27:$F$27</definedName>
    <definedName name="solver_cvg" localSheetId="0" hidden="1">0.0001</definedName>
    <definedName name="solver_drv" localSheetId="0" hidden="1">1</definedName>
    <definedName name="solver_eng" localSheetId="0" hidden="1">1</definedName>
    <definedName name="solver_est" localSheetId="0" hidden="1">1</definedName>
    <definedName name="solver_itr" localSheetId="0" hidden="1">2147483647</definedName>
    <definedName name="solver_lhs1" localSheetId="0" hidden="1">Sheet1!$C$29:$C$32</definedName>
    <definedName name="solver_lhs2" localSheetId="0" hidden="1">Sheet1!$C$29:$C$32</definedName>
    <definedName name="solver_mip" localSheetId="0" hidden="1">2147483647</definedName>
    <definedName name="solver_mni" localSheetId="0" hidden="1">30</definedName>
    <definedName name="solver_mrt" localSheetId="0" hidden="1">0.075</definedName>
    <definedName name="solver_msl" localSheetId="0" hidden="1">2</definedName>
    <definedName name="solver_neg" localSheetId="0" hidden="1">1</definedName>
    <definedName name="solver_nod" localSheetId="0" hidden="1">2147483647</definedName>
    <definedName name="solver_num" localSheetId="0" hidden="1">1</definedName>
    <definedName name="solver_nwt" localSheetId="0" hidden="1">1</definedName>
    <definedName name="solver_opt" localSheetId="0" hidden="1">Sheet1!$D$36</definedName>
    <definedName name="solver_pre" localSheetId="0" hidden="1">0.000001</definedName>
    <definedName name="solver_rbv" localSheetId="0" hidden="1">1</definedName>
    <definedName name="solver_rel1" localSheetId="0" hidden="1">1</definedName>
    <definedName name="solver_rel2" localSheetId="0" hidden="1">1</definedName>
    <definedName name="solver_rhs1" localSheetId="0" hidden="1">Sheet1!$B$29:$B$32</definedName>
    <definedName name="solver_rhs2" localSheetId="0" hidden="1">Sheet1!$B$29:$B$32</definedName>
    <definedName name="solver_rlx" localSheetId="0" hidden="1">2</definedName>
    <definedName name="solver_rsd" localSheetId="0" hidden="1">0</definedName>
    <definedName name="solver_scl" localSheetId="0" hidden="1">1</definedName>
    <definedName name="solver_sho" localSheetId="0" hidden="1">2</definedName>
    <definedName name="solver_ssz" localSheetId="0" hidden="1">100</definedName>
    <definedName name="solver_tim" localSheetId="0" hidden="1">2147483647</definedName>
    <definedName name="solver_tol" localSheetId="0" hidden="1">0.01</definedName>
    <definedName name="solver_typ" localSheetId="0" hidden="1">1</definedName>
    <definedName name="solver_val" localSheetId="0" hidden="1">0</definedName>
    <definedName name="solver_ver" localSheetId="0" hidden="1">3</definedName>
  </definedNames>
  <calcPr calcId="145621"/>
</workbook>
</file>

<file path=xl/calcChain.xml><?xml version="1.0" encoding="utf-8"?>
<calcChain xmlns="http://schemas.openxmlformats.org/spreadsheetml/2006/main">
  <c r="D35" i="1" l="1"/>
  <c r="F35" i="1"/>
  <c r="E35" i="1"/>
  <c r="C32" i="1"/>
  <c r="C31" i="1"/>
  <c r="C30" i="1"/>
  <c r="C29" i="1"/>
  <c r="D36" i="1" l="1"/>
</calcChain>
</file>

<file path=xl/sharedStrings.xml><?xml version="1.0" encoding="utf-8"?>
<sst xmlns="http://schemas.openxmlformats.org/spreadsheetml/2006/main" count="52" uniqueCount="38">
  <si>
    <t>Variabel keputusan</t>
  </si>
  <si>
    <t>Z1</t>
  </si>
  <si>
    <t>Z2</t>
  </si>
  <si>
    <t>Z3</t>
  </si>
  <si>
    <t>Fungsi tujuan</t>
  </si>
  <si>
    <t>Fungsi Kendala</t>
  </si>
  <si>
    <t>Penyelesaian dengan solver Excel</t>
  </si>
  <si>
    <t>Jumlah Produksi</t>
  </si>
  <si>
    <t>Komponen</t>
  </si>
  <si>
    <t>Persediaan</t>
  </si>
  <si>
    <t>Digunakan</t>
  </si>
  <si>
    <t>Profit</t>
  </si>
  <si>
    <t>Masing Masing Produk</t>
  </si>
  <si>
    <t>Total Profit</t>
  </si>
  <si>
    <t>BP</t>
  </si>
  <si>
    <t>Bio Premium</t>
  </si>
  <si>
    <t>BS</t>
  </si>
  <si>
    <t>Bio Solar</t>
  </si>
  <si>
    <t>BE</t>
  </si>
  <si>
    <t>Bio Etanol</t>
  </si>
  <si>
    <t>MB</t>
  </si>
  <si>
    <t>Minyak Bumi</t>
  </si>
  <si>
    <t>MJ</t>
  </si>
  <si>
    <t>Minyak Jarak</t>
  </si>
  <si>
    <t>MS</t>
  </si>
  <si>
    <t>Minyak Sawit</t>
  </si>
  <si>
    <t>MN</t>
  </si>
  <si>
    <t>Minyak Nabati</t>
  </si>
  <si>
    <t>MB&lt;=1000</t>
  </si>
  <si>
    <t>MJ&lt;=700</t>
  </si>
  <si>
    <t>MS&lt;=750</t>
  </si>
  <si>
    <t>MN&lt;=550</t>
  </si>
  <si>
    <t>MB+2MJ+2MS+MN</t>
  </si>
  <si>
    <t>2MB+MS+MN</t>
  </si>
  <si>
    <t>MB+2MJ+2MS+MN=150</t>
  </si>
  <si>
    <t>2MB+MS+MN=150</t>
  </si>
  <si>
    <t>MB+MJ+MS+2MN=200</t>
  </si>
  <si>
    <t>MB+MJ+MS+2MN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</si>
</sst>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0" fillId="0" borderId="0" xfId="0" applyBorder="1"/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0" fontId="0" fillId="2" borderId="0" xfId="0" applyFill="1" applyBorder="1"/>
    <xf numFmtId="0" fontId="0" fillId="2" borderId="0" xfId="0" applyFill="1"/>
    <xf numFmtId="0" fontId="1" fillId="0" borderId="0" xfId="0" applyFont="1" applyBorder="1" applyAlignment="1"/>
    <xf numFmtId="0" fontId="0" fillId="0" borderId="0" xfId="0" applyBorder="1" applyAlignment="1"/>
    <xf numFmtId="0" fontId="0" fillId="0" borderId="0" xfId="0" applyFill="1" applyBorder="1"/>
    <xf numFmtId="0" fontId="0" fillId="3" borderId="0" xfId="0" applyFill="1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4" borderId="3" xfId="0" applyFill="1" applyBorder="1"/>
    <xf numFmtId="0" fontId="0" fillId="0" borderId="3" xfId="0" applyBorder="1"/>
    <xf numFmtId="0" fontId="0" fillId="5" borderId="3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"/>
  <sheetViews>
    <sheetView tabSelected="1" topLeftCell="A7" workbookViewId="0">
      <selection activeCell="B21" sqref="B21"/>
    </sheetView>
  </sheetViews>
  <sheetFormatPr defaultRowHeight="15" x14ac:dyDescent="0.25"/>
  <cols>
    <col min="1" max="1" width="25.5703125" bestFit="1" customWidth="1"/>
    <col min="2" max="2" width="21.5703125" bestFit="1" customWidth="1"/>
    <col min="3" max="3" width="10.85546875" bestFit="1" customWidth="1"/>
  </cols>
  <sheetData>
    <row r="1" spans="1:2" x14ac:dyDescent="0.25">
      <c r="A1" s="1" t="s">
        <v>0</v>
      </c>
    </row>
    <row r="2" spans="1:2" x14ac:dyDescent="0.25">
      <c r="A2" t="s">
        <v>14</v>
      </c>
      <c r="B2" t="s">
        <v>15</v>
      </c>
    </row>
    <row r="3" spans="1:2" x14ac:dyDescent="0.25">
      <c r="A3" t="s">
        <v>16</v>
      </c>
      <c r="B3" t="s">
        <v>17</v>
      </c>
    </row>
    <row r="4" spans="1:2" x14ac:dyDescent="0.25">
      <c r="A4" t="s">
        <v>18</v>
      </c>
      <c r="B4" t="s">
        <v>19</v>
      </c>
    </row>
    <row r="5" spans="1:2" x14ac:dyDescent="0.25">
      <c r="A5" t="s">
        <v>20</v>
      </c>
      <c r="B5" t="s">
        <v>21</v>
      </c>
    </row>
    <row r="6" spans="1:2" x14ac:dyDescent="0.25">
      <c r="A6" t="s">
        <v>22</v>
      </c>
      <c r="B6" t="s">
        <v>23</v>
      </c>
    </row>
    <row r="7" spans="1:2" x14ac:dyDescent="0.25">
      <c r="A7" t="s">
        <v>24</v>
      </c>
      <c r="B7" t="s">
        <v>25</v>
      </c>
    </row>
    <row r="8" spans="1:2" x14ac:dyDescent="0.25">
      <c r="A8" t="s">
        <v>26</v>
      </c>
      <c r="B8" t="s">
        <v>27</v>
      </c>
    </row>
    <row r="10" spans="1:2" x14ac:dyDescent="0.25">
      <c r="A10" s="1" t="s">
        <v>4</v>
      </c>
    </row>
    <row r="11" spans="1:2" x14ac:dyDescent="0.25">
      <c r="A11" t="s">
        <v>14</v>
      </c>
      <c r="B11" t="s">
        <v>37</v>
      </c>
    </row>
    <row r="12" spans="1:2" x14ac:dyDescent="0.25">
      <c r="A12" t="s">
        <v>16</v>
      </c>
      <c r="B12" t="s">
        <v>32</v>
      </c>
    </row>
    <row r="13" spans="1:2" x14ac:dyDescent="0.25">
      <c r="A13" t="s">
        <v>18</v>
      </c>
      <c r="B13" t="s">
        <v>33</v>
      </c>
    </row>
    <row r="15" spans="1:2" x14ac:dyDescent="0.25">
      <c r="A15" s="1" t="s">
        <v>5</v>
      </c>
    </row>
    <row r="16" spans="1:2" x14ac:dyDescent="0.25">
      <c r="A16" t="s">
        <v>15</v>
      </c>
      <c r="B16" t="s">
        <v>36</v>
      </c>
    </row>
    <row r="17" spans="1:12" x14ac:dyDescent="0.25">
      <c r="A17" t="s">
        <v>17</v>
      </c>
      <c r="B17" t="s">
        <v>34</v>
      </c>
    </row>
    <row r="18" spans="1:12" x14ac:dyDescent="0.25">
      <c r="A18" t="s">
        <v>19</v>
      </c>
      <c r="B18" t="s">
        <v>35</v>
      </c>
    </row>
    <row r="19" spans="1:12" x14ac:dyDescent="0.25">
      <c r="A19" t="s">
        <v>21</v>
      </c>
      <c r="B19" t="s">
        <v>28</v>
      </c>
    </row>
    <row r="20" spans="1:12" x14ac:dyDescent="0.25">
      <c r="A20" t="s">
        <v>23</v>
      </c>
      <c r="B20" t="s">
        <v>29</v>
      </c>
    </row>
    <row r="21" spans="1:12" x14ac:dyDescent="0.25">
      <c r="A21" t="s">
        <v>25</v>
      </c>
      <c r="B21" t="s">
        <v>30</v>
      </c>
    </row>
    <row r="22" spans="1:12" x14ac:dyDescent="0.25">
      <c r="A22" t="s">
        <v>27</v>
      </c>
      <c r="B22" t="s">
        <v>31</v>
      </c>
    </row>
    <row r="24" spans="1:12" x14ac:dyDescent="0.25">
      <c r="A24" s="1" t="s">
        <v>6</v>
      </c>
    </row>
    <row r="26" spans="1:12" x14ac:dyDescent="0.25">
      <c r="A26" s="2"/>
      <c r="B26" s="2"/>
      <c r="C26" s="2"/>
      <c r="D26" s="3" t="s">
        <v>1</v>
      </c>
      <c r="E26" s="3" t="s">
        <v>2</v>
      </c>
      <c r="F26" s="1" t="s">
        <v>3</v>
      </c>
      <c r="G26" s="1"/>
      <c r="H26" s="1"/>
      <c r="I26" s="1"/>
      <c r="J26" s="1"/>
      <c r="K26" s="1"/>
      <c r="L26" s="1"/>
    </row>
    <row r="27" spans="1:12" x14ac:dyDescent="0.25">
      <c r="A27" s="3"/>
      <c r="B27" s="4" t="s">
        <v>7</v>
      </c>
      <c r="C27" s="4"/>
      <c r="D27" s="5">
        <v>0</v>
      </c>
      <c r="E27" s="5">
        <v>199.99999999999986</v>
      </c>
      <c r="F27" s="6">
        <v>350.00000000000017</v>
      </c>
    </row>
    <row r="28" spans="1:12" x14ac:dyDescent="0.25">
      <c r="A28" s="3" t="s">
        <v>8</v>
      </c>
      <c r="B28" s="3" t="s">
        <v>9</v>
      </c>
      <c r="C28" s="7" t="s">
        <v>10</v>
      </c>
      <c r="D28" s="8"/>
      <c r="E28" s="2"/>
    </row>
    <row r="29" spans="1:12" x14ac:dyDescent="0.25">
      <c r="A29" t="s">
        <v>21</v>
      </c>
      <c r="B29" s="2">
        <v>1000</v>
      </c>
      <c r="C29" s="10">
        <f>($D$27*D29)+($E$27*E29)+($F$27*F29)</f>
        <v>900.00000000000023</v>
      </c>
      <c r="D29" s="2">
        <v>1</v>
      </c>
      <c r="E29" s="2">
        <v>1</v>
      </c>
      <c r="F29" s="9">
        <v>2</v>
      </c>
      <c r="G29" s="9"/>
    </row>
    <row r="30" spans="1:12" x14ac:dyDescent="0.25">
      <c r="A30" t="s">
        <v>23</v>
      </c>
      <c r="B30" s="2">
        <v>700</v>
      </c>
      <c r="C30" s="10">
        <f t="shared" ref="C30:C32" si="0">($D$27*D30)+($E$27*E30)+($F$27*F30)</f>
        <v>399.99999999999972</v>
      </c>
      <c r="D30" s="2">
        <v>1</v>
      </c>
      <c r="E30" s="2">
        <v>2</v>
      </c>
      <c r="F30" s="9">
        <v>0</v>
      </c>
    </row>
    <row r="31" spans="1:12" x14ac:dyDescent="0.25">
      <c r="A31" t="s">
        <v>25</v>
      </c>
      <c r="B31" s="2">
        <v>750</v>
      </c>
      <c r="C31" s="10">
        <f t="shared" si="0"/>
        <v>749.99999999999989</v>
      </c>
      <c r="D31" s="2">
        <v>1</v>
      </c>
      <c r="E31" s="2">
        <v>2</v>
      </c>
      <c r="F31" s="9">
        <v>1</v>
      </c>
    </row>
    <row r="32" spans="1:12" x14ac:dyDescent="0.25">
      <c r="A32" t="s">
        <v>27</v>
      </c>
      <c r="B32" s="9">
        <v>550</v>
      </c>
      <c r="C32" s="10">
        <f t="shared" si="0"/>
        <v>550</v>
      </c>
      <c r="D32" s="9">
        <v>2</v>
      </c>
      <c r="E32" s="9">
        <v>1</v>
      </c>
      <c r="F32" s="9">
        <v>1</v>
      </c>
    </row>
    <row r="33" spans="2:6" x14ac:dyDescent="0.25">
      <c r="B33" s="9"/>
      <c r="C33" s="9"/>
      <c r="D33" s="9"/>
      <c r="E33" s="9"/>
    </row>
    <row r="34" spans="2:6" x14ac:dyDescent="0.25">
      <c r="E34" t="s">
        <v>11</v>
      </c>
    </row>
    <row r="35" spans="2:6" x14ac:dyDescent="0.25">
      <c r="B35" s="11" t="s">
        <v>12</v>
      </c>
      <c r="C35" s="12"/>
      <c r="D35" s="13">
        <f>200*D27</f>
        <v>0</v>
      </c>
      <c r="E35" s="13">
        <f>150*E27</f>
        <v>29999.999999999978</v>
      </c>
      <c r="F35" s="13">
        <f>150*F27</f>
        <v>52500.000000000029</v>
      </c>
    </row>
    <row r="36" spans="2:6" x14ac:dyDescent="0.25">
      <c r="B36" s="14"/>
      <c r="C36" s="14" t="s">
        <v>13</v>
      </c>
      <c r="D36" s="15">
        <f>SUM(D35:F35)</f>
        <v>82500</v>
      </c>
      <c r="E36" s="14"/>
      <c r="F36" s="14"/>
    </row>
  </sheetData>
  <mergeCells count="2">
    <mergeCell ref="B27:C27"/>
    <mergeCell ref="B35:C3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Rizaldi</dc:creator>
  <cp:lastModifiedBy>Rizaldi</cp:lastModifiedBy>
  <dcterms:created xsi:type="dcterms:W3CDTF">2014-01-13T01:22:52Z</dcterms:created>
  <dcterms:modified xsi:type="dcterms:W3CDTF">2014-01-13T01:31:38Z</dcterms:modified>
</cp:coreProperties>
</file>